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A41" i="3" l="1"/>
  <c r="D26" i="3"/>
  <c r="D25" i="4" l="1"/>
  <c r="D11" i="4" l="1"/>
  <c r="D30" i="4"/>
  <c r="C34" i="4" s="1"/>
  <c r="D31" i="3" l="1"/>
  <c r="D11" i="3"/>
  <c r="C35" i="3" l="1"/>
</calcChain>
</file>

<file path=xl/sharedStrings.xml><?xml version="1.0" encoding="utf-8"?>
<sst xmlns="http://schemas.openxmlformats.org/spreadsheetml/2006/main" count="68" uniqueCount="34">
  <si>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</si>
  <si>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</si>
  <si>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</si>
  <si>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</si>
  <si>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</si>
  <si>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</si>
  <si>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</si>
  <si>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</si>
  <si>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</si>
  <si>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</si>
  <si>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</si>
  <si>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</si>
  <si>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</si>
  <si>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</si>
  <si>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</si>
  <si>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</si>
  <si>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</si>
  <si>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</si>
  <si>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</si>
  <si>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</si>
  <si>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</si>
  <si>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</si>
  <si>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</si>
  <si>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</si>
  <si>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</si>
  <si>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</si>
  <si>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43/ 147 (УЕТ)</t>
  </si>
  <si>
    <t xml:space="preserve"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</si>
  <si>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Углубленная диспансеризация</t>
  </si>
  <si>
    <t>2 000/ 5 500 (УЕТ)</t>
  </si>
  <si>
    <t xml:space="preserve"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2022 года 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</si>
  <si>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 xml:space="preserve"> 2022 год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</t>
    </r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</si>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</sst>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2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2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23" zoomScaleNormal="100" zoomScaleSheetLayoutView="100" workbookViewId="0">
      <selection sqref="A1:E4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7" t="s">
        <v>32</v>
      </c>
      <c r="E1" s="37"/>
    </row>
    <row r="2" spans="1:13" x14ac:dyDescent="0.25">
      <c r="C2" s="37" t="s">
        <v>9</v>
      </c>
      <c r="D2" s="37"/>
      <c r="E2" s="37"/>
    </row>
    <row r="3" spans="1:13" x14ac:dyDescent="0.25">
      <c r="C3" s="37" t="s">
        <v>33</v>
      </c>
      <c r="D3" s="37"/>
      <c r="E3" s="37"/>
    </row>
    <row r="5" spans="1:13" ht="65.25" customHeight="1" x14ac:dyDescent="0.25">
      <c r="A5" s="38" t="s">
        <v>27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470</v>
      </c>
      <c r="D10" s="13">
        <v>15064491</v>
      </c>
    </row>
    <row r="11" spans="1:13" ht="15.75" x14ac:dyDescent="0.25">
      <c r="B11" s="2" t="s">
        <v>0</v>
      </c>
      <c r="C11" s="11"/>
      <c r="D11" s="16">
        <f>D10</f>
        <v>15064491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1">
        <v>24100</v>
      </c>
      <c r="D15" s="18">
        <v>15818674</v>
      </c>
    </row>
    <row r="16" spans="1:13" s="26" customFormat="1" ht="15.75" x14ac:dyDescent="0.25">
      <c r="B16" s="3" t="s">
        <v>20</v>
      </c>
      <c r="C16" s="31">
        <v>5400</v>
      </c>
      <c r="D16" s="18">
        <v>4143944</v>
      </c>
    </row>
    <row r="17" spans="2:4" s="26" customFormat="1" ht="31.5" x14ac:dyDescent="0.25">
      <c r="B17" s="32" t="s">
        <v>22</v>
      </c>
      <c r="C17" s="31">
        <v>6400</v>
      </c>
      <c r="D17" s="45">
        <v>17562800</v>
      </c>
    </row>
    <row r="18" spans="2:4" s="26" customFormat="1" ht="30.75" customHeight="1" x14ac:dyDescent="0.25">
      <c r="B18" s="32" t="s">
        <v>24</v>
      </c>
      <c r="C18" s="31">
        <v>2528</v>
      </c>
      <c r="D18" s="46"/>
    </row>
    <row r="19" spans="2:4" ht="15.75" x14ac:dyDescent="0.25">
      <c r="B19" s="3" t="s">
        <v>14</v>
      </c>
      <c r="C19" s="31">
        <v>2368</v>
      </c>
      <c r="D19" s="18">
        <v>8502048</v>
      </c>
    </row>
    <row r="20" spans="2:4" s="26" customFormat="1" ht="15.75" x14ac:dyDescent="0.25">
      <c r="B20" s="3" t="s">
        <v>28</v>
      </c>
      <c r="C20" s="31">
        <v>482</v>
      </c>
      <c r="D20" s="18">
        <v>734674</v>
      </c>
    </row>
    <row r="21" spans="2:4" s="26" customFormat="1" ht="15.75" x14ac:dyDescent="0.25">
      <c r="B21" s="3" t="s">
        <v>13</v>
      </c>
      <c r="C21" s="31">
        <v>3504</v>
      </c>
      <c r="D21" s="18">
        <v>8743233</v>
      </c>
    </row>
    <row r="22" spans="2:4" ht="15.75" x14ac:dyDescent="0.25">
      <c r="B22" s="3" t="s">
        <v>6</v>
      </c>
      <c r="C22" s="31">
        <v>2805</v>
      </c>
      <c r="D22" s="18">
        <v>2934535</v>
      </c>
    </row>
    <row r="23" spans="2:4" ht="31.5" x14ac:dyDescent="0.25">
      <c r="B23" s="25" t="s">
        <v>21</v>
      </c>
      <c r="C23" s="14" t="s">
        <v>29</v>
      </c>
      <c r="D23" s="19">
        <v>1321559</v>
      </c>
    </row>
    <row r="24" spans="2:4" s="26" customFormat="1" ht="31.5" x14ac:dyDescent="0.25">
      <c r="B24" s="25" t="s">
        <v>25</v>
      </c>
      <c r="C24" s="14">
        <v>7000</v>
      </c>
      <c r="D24" s="19">
        <v>762790</v>
      </c>
    </row>
    <row r="25" spans="2:4" s="26" customFormat="1" ht="15.75" x14ac:dyDescent="0.25">
      <c r="B25" s="3" t="s">
        <v>15</v>
      </c>
      <c r="C25" s="31">
        <v>7000</v>
      </c>
      <c r="D25" s="18">
        <v>603250</v>
      </c>
    </row>
    <row r="26" spans="2:4" ht="15.75" x14ac:dyDescent="0.25">
      <c r="B26" s="2" t="s">
        <v>0</v>
      </c>
      <c r="C26" s="11"/>
      <c r="D26" s="16">
        <f>SUM(D15:D25)</f>
        <v>61127507</v>
      </c>
    </row>
    <row r="28" spans="2:4" ht="28.5" x14ac:dyDescent="0.25">
      <c r="B28" s="5" t="s">
        <v>3</v>
      </c>
      <c r="C28" s="6" t="s">
        <v>11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300</v>
      </c>
      <c r="D30" s="13">
        <v>4002664</v>
      </c>
    </row>
    <row r="31" spans="2:4" ht="15.75" x14ac:dyDescent="0.25">
      <c r="B31" s="2" t="s">
        <v>0</v>
      </c>
      <c r="C31" s="11"/>
      <c r="D31" s="15">
        <f>D30</f>
        <v>4002664</v>
      </c>
    </row>
    <row r="32" spans="2:4" ht="15.75" x14ac:dyDescent="0.25">
      <c r="B32" s="4"/>
      <c r="C32" s="12"/>
      <c r="D32" s="12"/>
    </row>
    <row r="33" spans="1:5" ht="15.75" thickBot="1" x14ac:dyDescent="0.3"/>
    <row r="34" spans="1:5" ht="15.75" x14ac:dyDescent="0.25">
      <c r="B34" s="39" t="s">
        <v>4</v>
      </c>
      <c r="C34" s="41" t="s">
        <v>2</v>
      </c>
      <c r="D34" s="42"/>
      <c r="E34" s="9"/>
    </row>
    <row r="35" spans="1:5" ht="16.5" thickBot="1" x14ac:dyDescent="0.3">
      <c r="B35" s="40"/>
      <c r="C35" s="43">
        <f>D11+D26+D31</f>
        <v>80194662</v>
      </c>
      <c r="D35" s="44"/>
      <c r="E35" s="21"/>
    </row>
    <row r="37" spans="1:5" s="26" customFormat="1" ht="44.25" customHeight="1" x14ac:dyDescent="0.25">
      <c r="A37" s="36" t="s">
        <v>31</v>
      </c>
      <c r="B37" s="36"/>
      <c r="C37" s="36"/>
      <c r="D37" s="36"/>
      <c r="E37" s="36"/>
    </row>
    <row r="38" spans="1:5" x14ac:dyDescent="0.25">
      <c r="A38" s="26"/>
      <c r="B38" s="26"/>
      <c r="C38" s="26"/>
      <c r="D38" s="26"/>
      <c r="E38" s="26"/>
    </row>
    <row r="39" spans="1:5" x14ac:dyDescent="0.25">
      <c r="A39" s="34" t="s">
        <v>7</v>
      </c>
      <c r="B39" s="35" t="s">
        <v>8</v>
      </c>
      <c r="C39" s="35"/>
      <c r="D39" s="28"/>
      <c r="E39" s="26"/>
    </row>
    <row r="40" spans="1:5" ht="90" x14ac:dyDescent="0.25">
      <c r="A40" s="34"/>
      <c r="B40" s="30" t="s">
        <v>18</v>
      </c>
      <c r="C40" s="30" t="s">
        <v>17</v>
      </c>
      <c r="D40" s="27"/>
      <c r="E40" s="26"/>
    </row>
    <row r="41" spans="1:5" x14ac:dyDescent="0.25">
      <c r="A41" s="29">
        <f>B41+C41</f>
        <v>10290</v>
      </c>
      <c r="B41" s="29">
        <v>7218</v>
      </c>
      <c r="C41" s="29">
        <v>3072</v>
      </c>
      <c r="D41" s="26"/>
      <c r="E41" s="26"/>
    </row>
  </sheetData>
  <mergeCells count="11">
    <mergeCell ref="A39:A40"/>
    <mergeCell ref="B39:C39"/>
    <mergeCell ref="A37:E37"/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opLeftCell="A22" zoomScaleNormal="100" workbookViewId="0">
      <selection sqref="A1:E3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7" t="s">
        <v>10</v>
      </c>
      <c r="E1" s="47"/>
    </row>
    <row r="2" spans="1:13" x14ac:dyDescent="0.25">
      <c r="C2" s="47" t="s">
        <v>9</v>
      </c>
      <c r="D2" s="47"/>
      <c r="E2" s="47"/>
    </row>
    <row r="3" spans="1:13" x14ac:dyDescent="0.25">
      <c r="C3" s="47" t="s">
        <v>12</v>
      </c>
      <c r="D3" s="47"/>
      <c r="E3" s="47"/>
    </row>
    <row r="5" spans="1:13" ht="56.25" customHeight="1" x14ac:dyDescent="0.25">
      <c r="A5" s="38" t="s">
        <v>30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</v>
      </c>
      <c r="D10" s="13">
        <v>25002</v>
      </c>
    </row>
    <row r="11" spans="1:13" ht="15.75" x14ac:dyDescent="0.25">
      <c r="B11" s="2" t="s">
        <v>0</v>
      </c>
      <c r="C11" s="11"/>
      <c r="D11" s="16">
        <f>D10</f>
        <v>25002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1">
        <v>258</v>
      </c>
      <c r="D15" s="18">
        <v>141269</v>
      </c>
    </row>
    <row r="16" spans="1:13" s="26" customFormat="1" ht="15.75" x14ac:dyDescent="0.25">
      <c r="B16" s="3" t="s">
        <v>20</v>
      </c>
      <c r="C16" s="31">
        <v>36</v>
      </c>
      <c r="D16" s="18">
        <v>45778</v>
      </c>
    </row>
    <row r="17" spans="2:4" s="26" customFormat="1" ht="31.5" x14ac:dyDescent="0.25">
      <c r="B17" s="32" t="s">
        <v>22</v>
      </c>
      <c r="C17" s="31">
        <v>156</v>
      </c>
      <c r="D17" s="45">
        <v>76015</v>
      </c>
    </row>
    <row r="18" spans="2:4" s="26" customFormat="1" ht="31.5" x14ac:dyDescent="0.25">
      <c r="B18" s="32" t="s">
        <v>24</v>
      </c>
      <c r="C18" s="31">
        <v>25</v>
      </c>
      <c r="D18" s="46"/>
    </row>
    <row r="19" spans="2:4" s="26" customFormat="1" ht="15.75" x14ac:dyDescent="0.25">
      <c r="B19" s="3" t="s">
        <v>14</v>
      </c>
      <c r="C19" s="31">
        <v>0</v>
      </c>
      <c r="D19" s="18">
        <v>0</v>
      </c>
    </row>
    <row r="20" spans="2:4" s="26" customFormat="1" ht="15.75" x14ac:dyDescent="0.25">
      <c r="B20" s="3" t="s">
        <v>13</v>
      </c>
      <c r="C20" s="31">
        <v>0</v>
      </c>
      <c r="D20" s="18">
        <v>0</v>
      </c>
    </row>
    <row r="21" spans="2:4" ht="31.5" x14ac:dyDescent="0.25">
      <c r="B21" s="25" t="s">
        <v>21</v>
      </c>
      <c r="C21" s="14" t="s">
        <v>26</v>
      </c>
      <c r="D21" s="19">
        <v>35731</v>
      </c>
    </row>
    <row r="22" spans="2:4" ht="15.75" x14ac:dyDescent="0.25">
      <c r="B22" s="22" t="s">
        <v>16</v>
      </c>
      <c r="C22" s="31">
        <v>19</v>
      </c>
      <c r="D22" s="23">
        <v>17675</v>
      </c>
    </row>
    <row r="23" spans="2:4" s="26" customFormat="1" ht="31.5" x14ac:dyDescent="0.25">
      <c r="B23" s="25" t="s">
        <v>25</v>
      </c>
      <c r="C23" s="31">
        <v>26</v>
      </c>
      <c r="D23" s="23">
        <v>2715</v>
      </c>
    </row>
    <row r="24" spans="2:4" s="26" customFormat="1" ht="15.75" x14ac:dyDescent="0.25">
      <c r="B24" s="25" t="s">
        <v>15</v>
      </c>
      <c r="C24" s="31">
        <v>47</v>
      </c>
      <c r="D24" s="23">
        <v>3572</v>
      </c>
    </row>
    <row r="25" spans="2:4" ht="15.75" x14ac:dyDescent="0.25">
      <c r="B25" s="2" t="s">
        <v>0</v>
      </c>
      <c r="C25" s="11"/>
      <c r="D25" s="16">
        <f>SUM(D15:D24)</f>
        <v>322755</v>
      </c>
    </row>
    <row r="27" spans="2:4" ht="28.5" x14ac:dyDescent="0.25">
      <c r="B27" s="5" t="s">
        <v>3</v>
      </c>
      <c r="C27" s="6" t="s">
        <v>11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2</v>
      </c>
      <c r="D29" s="13">
        <v>37857</v>
      </c>
    </row>
    <row r="30" spans="2:4" ht="15.75" x14ac:dyDescent="0.25">
      <c r="B30" s="2" t="s">
        <v>0</v>
      </c>
      <c r="C30" s="11"/>
      <c r="D30" s="15">
        <f>D29</f>
        <v>37857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9" t="s">
        <v>4</v>
      </c>
      <c r="C33" s="41" t="s">
        <v>2</v>
      </c>
      <c r="D33" s="42"/>
      <c r="E33" s="9"/>
    </row>
    <row r="34" spans="2:5" ht="16.5" thickBot="1" x14ac:dyDescent="0.3">
      <c r="B34" s="40"/>
      <c r="C34" s="43">
        <f>D11+D25+D30</f>
        <v>385614</v>
      </c>
      <c r="D34" s="44"/>
      <c r="E34" s="21"/>
    </row>
  </sheetData>
  <mergeCells count="8"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2022-02-09T04:05:10Z</cp:lastPrinted>
  <dcterms:created xsi:type="dcterms:W3CDTF">2013-02-07T03:49:39Z</dcterms:created>
  <dcterms:modified xsi:type="dcterms:W3CDTF">2022-02-09T04:05:26Z</dcterms:modified>
</cp:coreProperties>
</file>